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135" windowWidth="19395" windowHeight="7815"/>
  </bookViews>
  <sheets>
    <sheet name="運試し" sheetId="4" r:id="rId1"/>
  </sheets>
  <calcPr calcId="145621" iterateCount="1" iterateDelta="1"/>
</workbook>
</file>

<file path=xl/calcChain.xml><?xml version="1.0" encoding="utf-8"?>
<calcChain xmlns="http://schemas.openxmlformats.org/spreadsheetml/2006/main">
  <c r="Q15" i="4" l="1"/>
  <c r="D10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S35" i="4" s="1"/>
  <c r="R36" i="4"/>
  <c r="R37" i="4"/>
  <c r="R13" i="4"/>
  <c r="S20" i="4"/>
  <c r="E8" i="4"/>
  <c r="B8" i="4"/>
  <c r="C6" i="4"/>
  <c r="E6" i="4"/>
  <c r="F4" i="4"/>
  <c r="B6" i="4"/>
  <c r="D2" i="4"/>
  <c r="F6" i="4"/>
  <c r="C10" i="4"/>
  <c r="E2" i="4"/>
  <c r="D8" i="4"/>
  <c r="B10" i="4"/>
  <c r="E10" i="4"/>
  <c r="B4" i="4"/>
  <c r="F8" i="4"/>
  <c r="D6" i="4"/>
  <c r="C2" i="4"/>
  <c r="C8" i="4"/>
  <c r="F10" i="4"/>
  <c r="C4" i="4"/>
  <c r="E4" i="4"/>
  <c r="D4" i="4"/>
  <c r="B2" i="4"/>
  <c r="J8" i="4"/>
  <c r="F2" i="4"/>
  <c r="S19" i="4" l="1"/>
  <c r="S26" i="4"/>
  <c r="S31" i="4"/>
  <c r="S33" i="4"/>
  <c r="S27" i="4"/>
  <c r="S36" i="4"/>
  <c r="S25" i="4"/>
  <c r="S22" i="4"/>
  <c r="S23" i="4"/>
  <c r="S32" i="4"/>
  <c r="S18" i="4"/>
  <c r="S14" i="4"/>
  <c r="S13" i="4"/>
  <c r="S17" i="4"/>
  <c r="S30" i="4"/>
  <c r="S34" i="4"/>
  <c r="S15" i="4"/>
  <c r="S21" i="4"/>
  <c r="S16" i="4"/>
  <c r="S29" i="4"/>
  <c r="S28" i="4"/>
  <c r="S37" i="4"/>
  <c r="S24" i="4"/>
  <c r="U13" i="4" l="1"/>
  <c r="V13" i="4"/>
</calcChain>
</file>

<file path=xl/sharedStrings.xml><?xml version="1.0" encoding="utf-8"?>
<sst xmlns="http://schemas.openxmlformats.org/spreadsheetml/2006/main" count="18" uniqueCount="18">
  <si>
    <t>選択肢</t>
    <rPh sb="0" eb="3">
      <t>センタクシ</t>
    </rPh>
    <phoneticPr fontId="2"/>
  </si>
  <si>
    <t>乱数</t>
    <rPh sb="0" eb="2">
      <t>ランスウ</t>
    </rPh>
    <phoneticPr fontId="2"/>
  </si>
  <si>
    <t>ラッキー</t>
    <phoneticPr fontId="2"/>
  </si>
  <si>
    <t>アンラッキー</t>
    <phoneticPr fontId="2"/>
  </si>
  <si>
    <t>順位</t>
    <rPh sb="0" eb="2">
      <t>ジュンイ</t>
    </rPh>
    <phoneticPr fontId="2"/>
  </si>
  <si>
    <t>No</t>
    <phoneticPr fontId="2"/>
  </si>
  <si>
    <t>選択肢-1</t>
    <rPh sb="0" eb="3">
      <t>センタクシ</t>
    </rPh>
    <phoneticPr fontId="2"/>
  </si>
  <si>
    <t>超
アンラッキー</t>
    <rPh sb="0" eb="1">
      <t>チョウ</t>
    </rPh>
    <phoneticPr fontId="2"/>
  </si>
  <si>
    <t>1/25</t>
    <phoneticPr fontId="2"/>
  </si>
  <si>
    <t>1/25</t>
    <phoneticPr fontId="2"/>
  </si>
  <si>
    <t>23/25</t>
    <phoneticPr fontId="2"/>
  </si>
  <si>
    <t>確率</t>
    <rPh sb="0" eb="2">
      <t>カクリツ</t>
    </rPh>
    <phoneticPr fontId="2"/>
  </si>
  <si>
    <t>普通</t>
    <rPh sb="0" eb="2">
      <t>フツウ</t>
    </rPh>
    <phoneticPr fontId="2"/>
  </si>
  <si>
    <t>今日の運は？</t>
    <rPh sb="0" eb="2">
      <t>キョウ</t>
    </rPh>
    <rPh sb="3" eb="4">
      <t>ウン</t>
    </rPh>
    <phoneticPr fontId="2"/>
  </si>
  <si>
    <t>超
ラッキー</t>
    <rPh sb="0" eb="1">
      <t>チョウ</t>
    </rPh>
    <phoneticPr fontId="2"/>
  </si>
  <si>
    <t>♔</t>
    <phoneticPr fontId="2"/>
  </si>
  <si>
    <t>☠</t>
    <phoneticPr fontId="2"/>
  </si>
  <si>
    <t>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</si>
</sst>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000_ "/>
    <numFmt numFmtId="177" formatCode="0_);[Red]\(0\)"/>
    <numFmt numFmtId="178" formatCode="0_ 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36"/>
      <color rgb="FFFF0000"/>
      <name val="ＭＳ Ｐゴシック"/>
      <family val="3"/>
      <charset val="128"/>
    </font>
    <font>
      <sz val="40"/>
      <color rgb="FFFF0000"/>
      <name val="ＭＳ Ｐゴシック"/>
      <family val="3"/>
      <charset val="128"/>
    </font>
    <font>
      <sz val="40"/>
      <color rgb="FFFFC000"/>
      <name val="ＭＳ Ｐゴシック"/>
      <family val="3"/>
      <charset val="128"/>
    </font>
    <font>
      <sz val="40"/>
      <color theme="1"/>
      <name val="ＭＳ Ｐゴシック"/>
      <family val="3"/>
      <charset val="128"/>
    </font>
    <font>
      <sz val="20"/>
      <color rgb="FFFF0000"/>
      <name val="HGS創英角ﾎﾟｯﾌﾟ体"/>
      <family val="3"/>
      <charset val="128"/>
    </font>
    <font>
      <sz val="9"/>
      <color rgb="FF00000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2">
      <alignment vertical="center"/>
    </xf>
    <xf numFmtId="0" fontId="1" fillId="0" borderId="0" xfId="2" applyAlignment="1">
      <alignment horizontal="center" vertical="center"/>
    </xf>
    <xf numFmtId="0" fontId="1" fillId="0" borderId="0" xfId="2" applyNumberFormat="1">
      <alignment vertical="center"/>
    </xf>
    <xf numFmtId="0" fontId="3" fillId="0" borderId="0" xfId="2" applyFont="1" applyAlignment="1">
      <alignment horizontal="center" vertical="center"/>
    </xf>
    <xf numFmtId="38" fontId="6" fillId="0" borderId="0" xfId="1" applyFont="1">
      <alignment vertical="center"/>
    </xf>
    <xf numFmtId="0" fontId="1" fillId="0" borderId="1" xfId="2" applyBorder="1">
      <alignment vertical="center"/>
    </xf>
    <xf numFmtId="177" fontId="1" fillId="0" borderId="0" xfId="2" applyNumberFormat="1" applyBorder="1" applyAlignment="1">
      <alignment horizontal="center" vertical="center"/>
    </xf>
    <xf numFmtId="0" fontId="1" fillId="0" borderId="0" xfId="2" applyBorder="1">
      <alignment vertical="center"/>
    </xf>
    <xf numFmtId="176" fontId="1" fillId="0" borderId="0" xfId="2" applyNumberFormat="1" applyBorder="1">
      <alignment vertical="center"/>
    </xf>
    <xf numFmtId="0" fontId="1" fillId="0" borderId="1" xfId="2" applyBorder="1" applyAlignment="1">
      <alignment horizontal="center" vertical="center"/>
    </xf>
    <xf numFmtId="176" fontId="1" fillId="0" borderId="1" xfId="2" applyNumberFormat="1" applyBorder="1" applyAlignment="1">
      <alignment horizontal="center" vertical="center"/>
    </xf>
    <xf numFmtId="178" fontId="1" fillId="0" borderId="1" xfId="2" applyNumberForma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56" fontId="1" fillId="0" borderId="1" xfId="2" quotePrefix="1" applyNumberFormat="1" applyBorder="1" applyAlignment="1">
      <alignment horizontal="center" vertical="center"/>
    </xf>
    <xf numFmtId="0" fontId="1" fillId="0" borderId="0" xfId="2" applyBorder="1" applyAlignment="1">
      <alignment horizontal="right" vertical="center"/>
    </xf>
    <xf numFmtId="0" fontId="7" fillId="0" borderId="1" xfId="2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0" fontId="1" fillId="0" borderId="0" xfId="2" quotePrefix="1" applyAlignment="1">
      <alignment horizontal="left" vertical="center"/>
    </xf>
    <xf numFmtId="0" fontId="1" fillId="0" borderId="0" xfId="2" applyAlignment="1">
      <alignment horizontal="left" vertical="center"/>
    </xf>
    <xf numFmtId="0" fontId="4" fillId="0" borderId="1" xfId="2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</cellXfs>
  <cellStyles count="3">
    <cellStyle name="桁区切り 2" xfId="1"/>
    <cellStyle name="標準" xfId="0" builtinId="0"/>
    <cellStyle name="標準 2" xfId="2"/>
  </cellStyles>
  <dxfs count="50">
    <dxf>
      <font>
        <color rgb="FFFFC000"/>
      </font>
      <fill>
        <patternFill>
          <bgColor rgb="FF00206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C000"/>
      </font>
      <fill>
        <patternFill>
          <bgColor rgb="FF00206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C000"/>
      </font>
      <fill>
        <patternFill>
          <bgColor rgb="FF00206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C000"/>
      </font>
      <fill>
        <patternFill>
          <bgColor rgb="FF00206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C000"/>
      </font>
      <fill>
        <patternFill>
          <bgColor rgb="FF00206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C000"/>
      </font>
      <fill>
        <patternFill>
          <bgColor rgb="FF00206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C000"/>
      </font>
      <fill>
        <patternFill>
          <bgColor rgb="FF00206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C000"/>
      </font>
      <fill>
        <patternFill>
          <bgColor rgb="FF00206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C000"/>
      </font>
      <fill>
        <patternFill>
          <bgColor rgb="FF00206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C000"/>
      </font>
      <fill>
        <patternFill>
          <bgColor rgb="FF00206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C000"/>
      </font>
      <fill>
        <patternFill>
          <bgColor rgb="FF00206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C000"/>
      </font>
      <fill>
        <patternFill>
          <bgColor rgb="FF00206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C000"/>
      </font>
      <fill>
        <patternFill>
          <bgColor rgb="FF00206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C000"/>
      </font>
      <fill>
        <patternFill>
          <bgColor rgb="FF00206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C000"/>
      </font>
      <fill>
        <patternFill>
          <bgColor rgb="FF00206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C000"/>
      </font>
      <fill>
        <patternFill>
          <bgColor rgb="FF00206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C000"/>
      </font>
      <fill>
        <patternFill>
          <bgColor rgb="FF00206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C000"/>
      </font>
      <fill>
        <patternFill>
          <bgColor rgb="FF00206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C000"/>
      </font>
      <fill>
        <patternFill>
          <bgColor rgb="FF00206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C000"/>
      </font>
      <fill>
        <patternFill>
          <bgColor rgb="FF00206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C000"/>
      </font>
      <fill>
        <patternFill>
          <bgColor rgb="FF00206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C000"/>
      </font>
      <fill>
        <patternFill>
          <bgColor rgb="FF00206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C000"/>
      </font>
      <fill>
        <patternFill>
          <bgColor rgb="FF00206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C000"/>
      </font>
      <fill>
        <patternFill>
          <bgColor rgb="FF00206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C000"/>
      </font>
      <fill>
        <patternFill>
          <bgColor rgb="FF002060"/>
        </patternFill>
      </fill>
    </dxf>
    <dxf>
      <font>
        <color theme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Q$13" lockText="1"/>
</file>

<file path=xl/ctrlProps/ctrlProp10.xml><?xml version="1.0" encoding="utf-8"?>
<formControlPr xmlns="http://schemas.microsoft.com/office/spreadsheetml/2009/9/main" objectType="Radio" lockText="1"/>
</file>

<file path=xl/ctrlProps/ctrlProp11.xml><?xml version="1.0" encoding="utf-8"?>
<formControlPr xmlns="http://schemas.microsoft.com/office/spreadsheetml/2009/9/main" objectType="Radio" lockText="1"/>
</file>

<file path=xl/ctrlProps/ctrlProp12.xml><?xml version="1.0" encoding="utf-8"?>
<formControlPr xmlns="http://schemas.microsoft.com/office/spreadsheetml/2009/9/main" objectType="Radio" lockText="1"/>
</file>

<file path=xl/ctrlProps/ctrlProp13.xml><?xml version="1.0" encoding="utf-8"?>
<formControlPr xmlns="http://schemas.microsoft.com/office/spreadsheetml/2009/9/main" objectType="Radio" lockText="1"/>
</file>

<file path=xl/ctrlProps/ctrlProp14.xml><?xml version="1.0" encoding="utf-8"?>
<formControlPr xmlns="http://schemas.microsoft.com/office/spreadsheetml/2009/9/main" objectType="Radio" lockText="1"/>
</file>

<file path=xl/ctrlProps/ctrlProp15.xml><?xml version="1.0" encoding="utf-8"?>
<formControlPr xmlns="http://schemas.microsoft.com/office/spreadsheetml/2009/9/main" objectType="Radio" lockText="1"/>
</file>

<file path=xl/ctrlProps/ctrlProp16.xml><?xml version="1.0" encoding="utf-8"?>
<formControlPr xmlns="http://schemas.microsoft.com/office/spreadsheetml/2009/9/main" objectType="Radio" lockText="1"/>
</file>

<file path=xl/ctrlProps/ctrlProp17.xml><?xml version="1.0" encoding="utf-8"?>
<formControlPr xmlns="http://schemas.microsoft.com/office/spreadsheetml/2009/9/main" objectType="Radio" lockText="1"/>
</file>

<file path=xl/ctrlProps/ctrlProp18.xml><?xml version="1.0" encoding="utf-8"?>
<formControlPr xmlns="http://schemas.microsoft.com/office/spreadsheetml/2009/9/main" objectType="Radio" lockText="1"/>
</file>

<file path=xl/ctrlProps/ctrlProp19.xml><?xml version="1.0" encoding="utf-8"?>
<formControlPr xmlns="http://schemas.microsoft.com/office/spreadsheetml/2009/9/main" objectType="Radio" lockText="1"/>
</file>

<file path=xl/ctrlProps/ctrlProp2.xml><?xml version="1.0" encoding="utf-8"?>
<formControlPr xmlns="http://schemas.microsoft.com/office/spreadsheetml/2009/9/main" objectType="Radio" lockText="1"/>
</file>

<file path=xl/ctrlProps/ctrlProp20.xml><?xml version="1.0" encoding="utf-8"?>
<formControlPr xmlns="http://schemas.microsoft.com/office/spreadsheetml/2009/9/main" objectType="Radio" lockText="1"/>
</file>

<file path=xl/ctrlProps/ctrlProp21.xml><?xml version="1.0" encoding="utf-8"?>
<formControlPr xmlns="http://schemas.microsoft.com/office/spreadsheetml/2009/9/main" objectType="Radio" lockText="1"/>
</file>

<file path=xl/ctrlProps/ctrlProp22.xml><?xml version="1.0" encoding="utf-8"?>
<formControlPr xmlns="http://schemas.microsoft.com/office/spreadsheetml/2009/9/main" objectType="Radio" lockText="1"/>
</file>

<file path=xl/ctrlProps/ctrlProp23.xml><?xml version="1.0" encoding="utf-8"?>
<formControlPr xmlns="http://schemas.microsoft.com/office/spreadsheetml/2009/9/main" objectType="Radio" lockText="1"/>
</file>

<file path=xl/ctrlProps/ctrlProp24.xml><?xml version="1.0" encoding="utf-8"?>
<formControlPr xmlns="http://schemas.microsoft.com/office/spreadsheetml/2009/9/main" objectType="Radio" lockText="1"/>
</file>

<file path=xl/ctrlProps/ctrlProp25.xml><?xml version="1.0" encoding="utf-8"?>
<formControlPr xmlns="http://schemas.microsoft.com/office/spreadsheetml/2009/9/main" objectType="Radio" lockText="1"/>
</file>

<file path=xl/ctrlProps/ctrlProp26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Radio" lockText="1"/>
</file>

<file path=xl/ctrlProps/ctrlProp7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Radio" lockText="1"/>
</file>

<file path=xl/ctrlProps/ctrlProp9.xml><?xml version="1.0" encoding="utf-8"?>
<formControlPr xmlns="http://schemas.microsoft.com/office/spreadsheetml/2009/9/main" objectType="Radio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</xdr:row>
          <xdr:rowOff>0</xdr:rowOff>
        </xdr:from>
        <xdr:to>
          <xdr:col>8</xdr:col>
          <xdr:colOff>9525</xdr:colOff>
          <xdr:row>6</xdr:row>
          <xdr:rowOff>28575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リセット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2</xdr:row>
          <xdr:rowOff>76200</xdr:rowOff>
        </xdr:from>
        <xdr:to>
          <xdr:col>1</xdr:col>
          <xdr:colOff>523875</xdr:colOff>
          <xdr:row>2</xdr:row>
          <xdr:rowOff>285750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</xdr:row>
          <xdr:rowOff>66675</xdr:rowOff>
        </xdr:from>
        <xdr:to>
          <xdr:col>2</xdr:col>
          <xdr:colOff>523875</xdr:colOff>
          <xdr:row>2</xdr:row>
          <xdr:rowOff>276225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</xdr:row>
          <xdr:rowOff>66675</xdr:rowOff>
        </xdr:from>
        <xdr:to>
          <xdr:col>3</xdr:col>
          <xdr:colOff>523875</xdr:colOff>
          <xdr:row>2</xdr:row>
          <xdr:rowOff>276225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</xdr:row>
          <xdr:rowOff>66675</xdr:rowOff>
        </xdr:from>
        <xdr:to>
          <xdr:col>4</xdr:col>
          <xdr:colOff>533400</xdr:colOff>
          <xdr:row>2</xdr:row>
          <xdr:rowOff>276225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</xdr:row>
          <xdr:rowOff>66675</xdr:rowOff>
        </xdr:from>
        <xdr:to>
          <xdr:col>5</xdr:col>
          <xdr:colOff>476250</xdr:colOff>
          <xdr:row>2</xdr:row>
          <xdr:rowOff>276225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4</xdr:row>
          <xdr:rowOff>66675</xdr:rowOff>
        </xdr:from>
        <xdr:to>
          <xdr:col>1</xdr:col>
          <xdr:colOff>485775</xdr:colOff>
          <xdr:row>4</xdr:row>
          <xdr:rowOff>276225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4</xdr:row>
          <xdr:rowOff>66675</xdr:rowOff>
        </xdr:from>
        <xdr:to>
          <xdr:col>2</xdr:col>
          <xdr:colOff>485775</xdr:colOff>
          <xdr:row>4</xdr:row>
          <xdr:rowOff>276225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</xdr:row>
          <xdr:rowOff>66675</xdr:rowOff>
        </xdr:from>
        <xdr:to>
          <xdr:col>3</xdr:col>
          <xdr:colOff>495300</xdr:colOff>
          <xdr:row>4</xdr:row>
          <xdr:rowOff>276225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4</xdr:row>
          <xdr:rowOff>76200</xdr:rowOff>
        </xdr:from>
        <xdr:to>
          <xdr:col>4</xdr:col>
          <xdr:colOff>466725</xdr:colOff>
          <xdr:row>4</xdr:row>
          <xdr:rowOff>285750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</xdr:row>
          <xdr:rowOff>76200</xdr:rowOff>
        </xdr:from>
        <xdr:to>
          <xdr:col>5</xdr:col>
          <xdr:colOff>466725</xdr:colOff>
          <xdr:row>4</xdr:row>
          <xdr:rowOff>285750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6</xdr:row>
          <xdr:rowOff>38100</xdr:rowOff>
        </xdr:from>
        <xdr:to>
          <xdr:col>1</xdr:col>
          <xdr:colOff>476250</xdr:colOff>
          <xdr:row>6</xdr:row>
          <xdr:rowOff>247650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6</xdr:row>
          <xdr:rowOff>38100</xdr:rowOff>
        </xdr:from>
        <xdr:to>
          <xdr:col>2</xdr:col>
          <xdr:colOff>485775</xdr:colOff>
          <xdr:row>6</xdr:row>
          <xdr:rowOff>247650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6</xdr:row>
          <xdr:rowOff>47625</xdr:rowOff>
        </xdr:from>
        <xdr:to>
          <xdr:col>3</xdr:col>
          <xdr:colOff>466725</xdr:colOff>
          <xdr:row>6</xdr:row>
          <xdr:rowOff>257175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6</xdr:row>
          <xdr:rowOff>47625</xdr:rowOff>
        </xdr:from>
        <xdr:to>
          <xdr:col>4</xdr:col>
          <xdr:colOff>466725</xdr:colOff>
          <xdr:row>6</xdr:row>
          <xdr:rowOff>257175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6</xdr:row>
          <xdr:rowOff>47625</xdr:rowOff>
        </xdr:from>
        <xdr:to>
          <xdr:col>5</xdr:col>
          <xdr:colOff>466725</xdr:colOff>
          <xdr:row>6</xdr:row>
          <xdr:rowOff>257175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8</xdr:row>
          <xdr:rowOff>57150</xdr:rowOff>
        </xdr:from>
        <xdr:to>
          <xdr:col>1</xdr:col>
          <xdr:colOff>457200</xdr:colOff>
          <xdr:row>8</xdr:row>
          <xdr:rowOff>266700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8</xdr:row>
          <xdr:rowOff>57150</xdr:rowOff>
        </xdr:from>
        <xdr:to>
          <xdr:col>2</xdr:col>
          <xdr:colOff>447675</xdr:colOff>
          <xdr:row>8</xdr:row>
          <xdr:rowOff>276225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8</xdr:row>
          <xdr:rowOff>57150</xdr:rowOff>
        </xdr:from>
        <xdr:to>
          <xdr:col>3</xdr:col>
          <xdr:colOff>495300</xdr:colOff>
          <xdr:row>8</xdr:row>
          <xdr:rowOff>266700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8</xdr:row>
          <xdr:rowOff>47625</xdr:rowOff>
        </xdr:from>
        <xdr:to>
          <xdr:col>4</xdr:col>
          <xdr:colOff>485775</xdr:colOff>
          <xdr:row>8</xdr:row>
          <xdr:rowOff>257175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8</xdr:row>
          <xdr:rowOff>47625</xdr:rowOff>
        </xdr:from>
        <xdr:to>
          <xdr:col>5</xdr:col>
          <xdr:colOff>485775</xdr:colOff>
          <xdr:row>8</xdr:row>
          <xdr:rowOff>257175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10</xdr:row>
          <xdr:rowOff>57150</xdr:rowOff>
        </xdr:from>
        <xdr:to>
          <xdr:col>1</xdr:col>
          <xdr:colOff>447675</xdr:colOff>
          <xdr:row>10</xdr:row>
          <xdr:rowOff>266700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10</xdr:row>
          <xdr:rowOff>57150</xdr:rowOff>
        </xdr:from>
        <xdr:to>
          <xdr:col>2</xdr:col>
          <xdr:colOff>504825</xdr:colOff>
          <xdr:row>10</xdr:row>
          <xdr:rowOff>266700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10</xdr:row>
          <xdr:rowOff>57150</xdr:rowOff>
        </xdr:from>
        <xdr:to>
          <xdr:col>3</xdr:col>
          <xdr:colOff>457200</xdr:colOff>
          <xdr:row>10</xdr:row>
          <xdr:rowOff>266700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10</xdr:row>
          <xdr:rowOff>57150</xdr:rowOff>
        </xdr:from>
        <xdr:to>
          <xdr:col>4</xdr:col>
          <xdr:colOff>466725</xdr:colOff>
          <xdr:row>10</xdr:row>
          <xdr:rowOff>266700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10</xdr:row>
          <xdr:rowOff>47625</xdr:rowOff>
        </xdr:from>
        <xdr:to>
          <xdr:col>5</xdr:col>
          <xdr:colOff>533400</xdr:colOff>
          <xdr:row>10</xdr:row>
          <xdr:rowOff>257175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6</xdr:col>
      <xdr:colOff>673313</xdr:colOff>
      <xdr:row>0</xdr:row>
      <xdr:rowOff>9525</xdr:rowOff>
    </xdr:from>
    <xdr:ext cx="5406673" cy="759182"/>
    <xdr:sp macro="" textlink="">
      <xdr:nvSpPr>
        <xdr:cNvPr id="2" name="正方形/長方形 1"/>
        <xdr:cNvSpPr/>
      </xdr:nvSpPr>
      <xdr:spPr>
        <a:xfrm>
          <a:off x="4216613" y="9525"/>
          <a:ext cx="5406673" cy="759182"/>
        </a:xfrm>
        <a:prstGeom prst="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ja-JP" altLang="en-US" sz="4000" b="1" kern="10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ＭＳ ゴシック" pitchFamily="49" charset="-128"/>
              <a:ea typeface="ＭＳ ゴシック" pitchFamily="49" charset="-128"/>
            </a:rPr>
            <a:t>運試し</a:t>
          </a:r>
          <a:r>
            <a:rPr lang="en-US" altLang="ja-JP" sz="4000" b="1" kern="10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ＭＳ ゴシック" pitchFamily="49" charset="-128"/>
              <a:ea typeface="ＭＳ ゴシック" pitchFamily="49" charset="-128"/>
            </a:rPr>
            <a:t>(</a:t>
          </a:r>
          <a:r>
            <a:rPr lang="ja-JP" altLang="en-US" sz="4000" b="1" kern="10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ＭＳ ゴシック" pitchFamily="49" charset="-128"/>
              <a:ea typeface="ＭＳ ゴシック" pitchFamily="49" charset="-128"/>
            </a:rPr>
            <a:t>今日の運は？</a:t>
          </a:r>
          <a:r>
            <a:rPr lang="en-US" altLang="ja-JP" sz="4000" b="1" kern="10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ＭＳ ゴシック" pitchFamily="49" charset="-128"/>
              <a:ea typeface="ＭＳ ゴシック" pitchFamily="49" charset="-128"/>
            </a:rPr>
            <a:t>)</a:t>
          </a:r>
          <a:endParaRPr lang="ja-JP" altLang="en-US" sz="4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>
    <xdr:from>
      <xdr:col>22</xdr:col>
      <xdr:colOff>76200</xdr:colOff>
      <xdr:row>9</xdr:row>
      <xdr:rowOff>428625</xdr:rowOff>
    </xdr:from>
    <xdr:to>
      <xdr:col>29</xdr:col>
      <xdr:colOff>590550</xdr:colOff>
      <xdr:row>33</xdr:row>
      <xdr:rowOff>85726</xdr:rowOff>
    </xdr:to>
    <xdr:sp macro="" textlink="">
      <xdr:nvSpPr>
        <xdr:cNvPr id="30" name="テキスト ボックス 29"/>
        <xdr:cNvSpPr txBox="1"/>
      </xdr:nvSpPr>
      <xdr:spPr>
        <a:xfrm>
          <a:off x="15116175" y="4124325"/>
          <a:ext cx="5314950" cy="432435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rtl="0">
            <a:lnSpc>
              <a:spcPts val="1100"/>
            </a:lnSpc>
          </a:pPr>
          <a:r>
            <a:rPr kumimoji="1" lang="ja-JP" altLang="en-US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運試し</a:t>
          </a:r>
          <a:r>
            <a:rPr kumimoji="1" lang="en-US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kumimoji="1" lang="ja-JP" altLang="en-US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今日の運は？</a:t>
          </a:r>
          <a:r>
            <a:rPr kumimoji="1" lang="en-US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endParaRPr kumimoji="1" lang="ja-JP" altLang="en-US" sz="1100" b="1">
            <a:solidFill>
              <a:schemeClr val="dk1"/>
            </a:solidFill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marL="0" indent="0" rtl="0">
            <a:lnSpc>
              <a:spcPts val="1000"/>
            </a:lnSpc>
          </a:pPr>
          <a:r>
            <a:rPr kumimoji="1" lang="en-US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【</a:t>
          </a:r>
          <a:r>
            <a:rPr kumimoji="1" lang="ja-JP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遊び方</a:t>
          </a:r>
          <a:r>
            <a:rPr kumimoji="1" lang="en-US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】</a:t>
          </a:r>
          <a:endParaRPr kumimoji="1" lang="ja-JP" altLang="en-US" sz="1100" b="1">
            <a:solidFill>
              <a:schemeClr val="dk1"/>
            </a:solidFill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marL="0" marR="0" indent="0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　伏せられた</a:t>
          </a:r>
          <a:r>
            <a:rPr kumimoji="1" lang="en-US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25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枚の</a:t>
          </a:r>
          <a:r>
            <a:rPr kumimoji="1" lang="ja-JP" altLang="en-US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カードのどれかを開き、それが王冠</a:t>
          </a:r>
          <a:r>
            <a:rPr kumimoji="1" lang="en-US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kumimoji="1" lang="ja-JP" altLang="en-US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クラウン</a:t>
          </a:r>
          <a:r>
            <a:rPr kumimoji="1" lang="en-US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r>
            <a:rPr kumimoji="1" lang="ja-JP" altLang="en-US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であれば、</a:t>
          </a:r>
        </a:p>
        <a:p>
          <a:pPr marL="0" marR="0" indent="0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　今日一日は超ラッキーな一日、髑髏</a:t>
          </a:r>
          <a:r>
            <a:rPr kumimoji="1" lang="en-US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kumimoji="1" lang="ja-JP" altLang="en-US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ドクロ</a:t>
          </a:r>
          <a:r>
            <a:rPr kumimoji="1" lang="en-US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r>
            <a:rPr kumimoji="1" lang="ja-JP" altLang="en-US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であれば、超アンラッキー一日</a:t>
          </a:r>
        </a:p>
        <a:p>
          <a:pPr marL="0" marR="0" indent="0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　となるでしょう。それ以外は、いつもと同じおだやかな一日となるでしょう。</a:t>
          </a:r>
        </a:p>
        <a:p>
          <a:pPr marL="0" marR="0" indent="0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1">
            <a:solidFill>
              <a:schemeClr val="dk1"/>
            </a:solidFill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marL="0" marR="0" indent="0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en-US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反復計算</a:t>
          </a:r>
          <a:r>
            <a:rPr lang="en-US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にチェックを入れます。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2003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ツール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]=&gt;[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オプション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]=&gt;[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計算方法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タブ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=&gt;[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反復計算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にチェックを入れて、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最大反復回数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[1]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にセットします。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2007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[Office]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ボタン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=&gt;[Excel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のオプション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]=&gt;[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数式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]=&gt;[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計算方法の設定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＞</a:t>
          </a:r>
          <a:endParaRPr lang="ja-JP" altLang="ja-JP">
            <a:effectLst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反復計算を行う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にチェックを入れて、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最大反復回数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[1]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にセットします。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2010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]=&gt;[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オプション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]=&gt;[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数式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]=&gt;[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計算方法の設定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＞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反復計算を行う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endParaRPr lang="ja-JP" altLang="ja-JP">
            <a:effectLst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チェックを入れて、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最大反復回数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[1]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にセットします。</a:t>
          </a:r>
          <a:endParaRPr lang="ja-JP" altLang="ja-JP">
            <a:effectLst/>
          </a:endParaRPr>
        </a:p>
        <a:p>
          <a:pPr marL="0" marR="0" indent="0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リセット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オプションボタン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にします。</a:t>
          </a:r>
        </a:p>
        <a:p>
          <a:pPr marL="0" marR="0" indent="0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個のセルの下の何れかの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オプションボタン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[ON]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にします。</a:t>
          </a:r>
        </a:p>
        <a:p>
          <a:pPr marL="0" marR="0" indent="0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④王冠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クラウン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が出れば、超ラッキーな一日、</a:t>
          </a:r>
        </a:p>
        <a:p>
          <a:pPr marL="0" marR="0" indent="0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髑髏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ドクロ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が出れば、超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アン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ラッキーな一日、</a:t>
          </a: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笑顔が出れば、いつもと同様穏やかな一日　となるでしょう。</a:t>
          </a:r>
        </a:p>
        <a:p>
          <a:pPr marL="0" marR="0" indent="0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⑤一発で決めてください。</a:t>
          </a:r>
        </a:p>
        <a:p>
          <a:pPr marL="0" marR="0" indent="0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⑨最初から繰り返したい場合は、②から始めてください。</a:t>
          </a:r>
        </a:p>
        <a:p>
          <a:pPr marL="0" marR="0" indent="0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</a:p>
        <a:p>
          <a:pPr marL="0" marR="0" indent="0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</a:p>
        <a:p>
          <a:pPr marL="0" marR="0" indent="0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</xdr:txBody>
    </xdr:sp>
    <xdr:clientData/>
  </xdr:twoCellAnchor>
  <xdr:twoCellAnchor>
    <xdr:from>
      <xdr:col>8</xdr:col>
      <xdr:colOff>552450</xdr:colOff>
      <xdr:row>8</xdr:row>
      <xdr:rowOff>104775</xdr:rowOff>
    </xdr:from>
    <xdr:to>
      <xdr:col>19</xdr:col>
      <xdr:colOff>257175</xdr:colOff>
      <xdr:row>21</xdr:row>
      <xdr:rowOff>104775</xdr:rowOff>
    </xdr:to>
    <xdr:sp macro="" textlink="">
      <xdr:nvSpPr>
        <xdr:cNvPr id="32" name="テキスト ボックス 1"/>
        <xdr:cNvSpPr txBox="1">
          <a:spLocks noChangeArrowheads="1"/>
        </xdr:cNvSpPr>
      </xdr:nvSpPr>
      <xdr:spPr bwMode="auto">
        <a:xfrm>
          <a:off x="5467350" y="3495675"/>
          <a:ext cx="7362825" cy="2914650"/>
        </a:xfrm>
        <a:prstGeom prst="rect">
          <a:avLst/>
        </a:prstGeom>
        <a:solidFill>
          <a:srgbClr val="FDEADA"/>
        </a:solidFill>
        <a:ln w="25400" algn="ctr">
          <a:solidFill>
            <a:srgbClr val="4F81BD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運試し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今日の運は？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  <a:endParaRPr lang="ja-JP" altLang="en-US" sz="11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【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遊び方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25(5×5)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の桝の下の何れかのオプションボタンを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ON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にすることで、今日の運を占います。</a:t>
          </a:r>
          <a:endParaRPr lang="en-US" altLang="ja-JP" sz="11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+mn-cs"/>
            </a:rPr>
            <a:t>1.25(5×5)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の桝の</a:t>
          </a: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何れかの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オプションボタン</a:t>
          </a: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が</a:t>
          </a:r>
          <a:r>
            <a:rPr lang="en-US" altLang="ja-JP" sz="1000" b="1" i="0" baseline="0">
              <a:effectLst/>
              <a:latin typeface="+mn-lt"/>
              <a:ea typeface="+mn-ea"/>
              <a:cs typeface="+mn-cs"/>
            </a:rPr>
            <a:t>ON</a:t>
          </a: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になっていれば、</a:t>
          </a:r>
          <a:r>
            <a:rPr lang="en-US" altLang="ja-JP" sz="1000" b="1" i="0" baseline="0"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リセット</a:t>
          </a:r>
          <a:r>
            <a:rPr lang="en-US" altLang="ja-JP" sz="1000" b="1" i="0" baseline="0"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を</a:t>
          </a:r>
          <a:r>
            <a:rPr lang="en-US" altLang="ja-JP" sz="1000" b="1" i="0" baseline="0">
              <a:effectLst/>
              <a:latin typeface="+mn-lt"/>
              <a:ea typeface="+mn-ea"/>
              <a:cs typeface="+mn-cs"/>
            </a:rPr>
            <a:t>ON</a:t>
          </a: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にしてください。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+mn-cs"/>
            </a:rPr>
            <a:t>.25(5×5)</a:t>
          </a:r>
          <a:r>
            <a:rPr lang="ja-JP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+mn-cs"/>
            </a:rPr>
            <a:t>の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桝の何れかのオプションボタン</a:t>
          </a: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を</a:t>
          </a:r>
          <a:r>
            <a:rPr lang="en-US" altLang="ja-JP" sz="1000" b="1" i="0" baseline="0">
              <a:effectLst/>
              <a:latin typeface="+mn-lt"/>
              <a:ea typeface="+mn-ea"/>
              <a:cs typeface="+mn-cs"/>
            </a:rPr>
            <a:t>ON</a:t>
          </a: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にしてください。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３．運の判定</a:t>
          </a:r>
          <a:endParaRPr lang="en-US" altLang="ja-JP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ja-JP" altLang="en-US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以下の何れかが表示されます。</a:t>
          </a:r>
        </a:p>
        <a:p>
          <a:pPr algn="l" rtl="0">
            <a:lnSpc>
              <a:spcPts val="2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en-US" sz="18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♔：超ラッキー</a:t>
          </a:r>
          <a:r>
            <a:rPr lang="en-US" altLang="ja-JP" sz="18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8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出現確率　</a:t>
          </a:r>
          <a:r>
            <a:rPr lang="en-US" altLang="ja-JP" sz="18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1/25)</a:t>
          </a:r>
          <a:endParaRPr lang="ja-JP" altLang="en-US" sz="18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2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　☠：超アンラッキー</a:t>
          </a:r>
          <a:r>
            <a:rPr lang="en-US" altLang="ja-JP" sz="1000" b="1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800" b="1" i="0" baseline="0">
              <a:effectLst/>
              <a:latin typeface="+mn-lt"/>
              <a:ea typeface="+mn-ea"/>
              <a:cs typeface="+mn-cs"/>
            </a:rPr>
            <a:t>出現確率　</a:t>
          </a:r>
          <a:r>
            <a:rPr lang="en-US" altLang="ja-JP" sz="1800" b="1" i="0" baseline="0">
              <a:effectLst/>
              <a:latin typeface="+mn-lt"/>
              <a:ea typeface="+mn-ea"/>
              <a:cs typeface="+mn-cs"/>
            </a:rPr>
            <a:t>1/25)</a:t>
          </a:r>
          <a:endParaRPr lang="ja-JP" altLang="en-US" sz="18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21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　☺  ：普通</a:t>
          </a:r>
          <a:endParaRPr lang="en-US" altLang="ja-JP" sz="18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4.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繰り返したい場合は、１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.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から始めてください。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Y52"/>
  <sheetViews>
    <sheetView tabSelected="1" workbookViewId="0">
      <selection activeCell="K11" sqref="K11"/>
    </sheetView>
  </sheetViews>
  <sheetFormatPr defaultRowHeight="13.5"/>
  <cols>
    <col min="1" max="1" width="9" style="1"/>
    <col min="2" max="6" width="7.5" style="1" customWidth="1"/>
    <col min="7" max="15" width="9" style="1"/>
    <col min="16" max="18" width="9" style="2"/>
    <col min="19" max="19" width="10.5" style="2" bestFit="1" customWidth="1"/>
    <col min="20" max="20" width="10.5" style="2" customWidth="1"/>
    <col min="21" max="21" width="10.75" style="1" customWidth="1"/>
    <col min="22" max="22" width="11.125" style="1" customWidth="1"/>
    <col min="23" max="16384" width="9" style="1"/>
  </cols>
  <sheetData>
    <row r="2" spans="2:25" ht="45" customHeight="1">
      <c r="B2" s="16" t="str">
        <f>IF($Q$15&lt;&gt;1,"",IF($U$13=1,$K$6,IF($V$13=1,$L$6,$M$6)))</f>
        <v/>
      </c>
      <c r="C2" s="16" t="str">
        <f>IF($Q$15&lt;&gt;2,"",IF($U$13=2,$K$6,IF($V$13=2,$L$6,$M$6)))</f>
        <v/>
      </c>
      <c r="D2" s="16" t="str">
        <f>IF($Q$15&lt;&gt;3,"",IF($U$13=3,$K$6,IF($V$13=3,$L$6,$M$6)))</f>
        <v/>
      </c>
      <c r="E2" s="16" t="str">
        <f>IF($Q$15&lt;&gt;4,"",IF($U$13=4,$K$6,IF($V$13=4,$L$6,$M$6)))</f>
        <v/>
      </c>
      <c r="F2" s="16" t="str">
        <f>IF($Q$15&lt;&gt;5,"",IF($U$13=5,$K$6,IF($V$13=5,$L$6,$M$6)))</f>
        <v/>
      </c>
    </row>
    <row r="3" spans="2:25" ht="24.75" customHeight="1">
      <c r="B3" s="6"/>
      <c r="C3" s="6"/>
      <c r="D3" s="6"/>
      <c r="E3" s="6"/>
      <c r="F3" s="6"/>
    </row>
    <row r="4" spans="2:25" ht="45" customHeight="1">
      <c r="B4" s="16" t="str">
        <f>IF($Q$15&lt;&gt;6,"",IF($U$13=6,$K$6,IF($V$13=6,$L$6,$M$6)))</f>
        <v/>
      </c>
      <c r="C4" s="16" t="str">
        <f>IF($Q$15&lt;&gt;7,"",IF($U$13=7,$K$6,IF($V$13=7,$L$6,$M$6)))</f>
        <v/>
      </c>
      <c r="D4" s="16" t="str">
        <f>IF($Q$15&lt;&gt;8,"",IF($U$13=8,$K$6,IF($V$13=8,$L$6,$M$6)))</f>
        <v/>
      </c>
      <c r="E4" s="16" t="str">
        <f>IF($Q$15&lt;&gt;9,"",IF($U$13=9,$K$6,IF($V$13=9,$L$6,$M$6)))</f>
        <v/>
      </c>
      <c r="F4" s="16" t="str">
        <f>IF($Q$15&lt;&gt;10,"",IF($U$13=10,$K$6,IF($V$13=10,$L$6,$M$6)))</f>
        <v/>
      </c>
      <c r="J4" s="8"/>
      <c r="K4" s="22" t="s">
        <v>13</v>
      </c>
      <c r="L4" s="22"/>
      <c r="M4" s="22"/>
    </row>
    <row r="5" spans="2:25" ht="26.25" customHeight="1">
      <c r="B5" s="6"/>
      <c r="C5" s="6"/>
      <c r="D5" s="6"/>
      <c r="E5" s="6"/>
      <c r="F5" s="6"/>
      <c r="J5" s="8"/>
      <c r="K5" s="13" t="s">
        <v>14</v>
      </c>
      <c r="L5" s="13" t="s">
        <v>7</v>
      </c>
      <c r="M5" s="10" t="s">
        <v>12</v>
      </c>
    </row>
    <row r="6" spans="2:25" ht="45" customHeight="1">
      <c r="B6" s="16" t="str">
        <f>IF($Q$15&lt;&gt;11,"",IF($U$13=11,$K$6,IF($V$13=11,$L$6,$M$6)))</f>
        <v/>
      </c>
      <c r="C6" s="16" t="str">
        <f>IF($Q$15&lt;&gt;12,"",IF($U$13=12,$K$6,IF($V$13=12,$L$6,$M$6)))</f>
        <v/>
      </c>
      <c r="D6" s="16" t="str">
        <f>IF($Q$15&lt;&gt;13,"",IF($U$13=13,$K$6,IF($V$13=13,$L$6,$M$6)))</f>
        <v/>
      </c>
      <c r="E6" s="16" t="str">
        <f>IF($Q$15&lt;&gt;14,"",IF($U$13=14,$K$6,IF($V$13=14,$L$6,$M$6)))</f>
        <v/>
      </c>
      <c r="F6" s="16" t="str">
        <f>IF($Q$15&lt;&gt;15,"",IF($U$13=15,$K$6,IF($V$13=15,$L$6,$M$6)))</f>
        <v/>
      </c>
      <c r="J6" s="8"/>
      <c r="K6" s="18" t="s">
        <v>15</v>
      </c>
      <c r="L6" s="19" t="s">
        <v>16</v>
      </c>
      <c r="M6" s="17" t="s">
        <v>17</v>
      </c>
    </row>
    <row r="7" spans="2:25" ht="22.5" customHeight="1">
      <c r="B7" s="6"/>
      <c r="C7" s="6"/>
      <c r="D7" s="6"/>
      <c r="E7" s="6"/>
      <c r="F7" s="6"/>
      <c r="J7" s="15" t="s">
        <v>11</v>
      </c>
      <c r="K7" s="14" t="s">
        <v>8</v>
      </c>
      <c r="L7" s="14" t="s">
        <v>9</v>
      </c>
      <c r="M7" s="14" t="s">
        <v>10</v>
      </c>
    </row>
    <row r="8" spans="2:25" ht="45" customHeight="1">
      <c r="B8" s="16" t="str">
        <f>IF($Q$15&lt;&gt;16,"",IF($U$13=16,$K$6,IF($V$13=16,$L$6,$M$6)))</f>
        <v/>
      </c>
      <c r="C8" s="16" t="str">
        <f>IF($Q$15&lt;&gt;17,"",IF($U$13=17,$K$6,IF($V$13=17,$L$6,$M$6)))</f>
        <v/>
      </c>
      <c r="D8" s="16" t="str">
        <f>IF($Q$15&lt;&gt;18,"",IF($U$13=18,$K$6,IF($V$13=18,$L$6,$M$6)))</f>
        <v/>
      </c>
      <c r="E8" s="16" t="str">
        <f>IF($Q$15&lt;&gt;19,"",IF($U$13=19,$K$6,IF($V$13=19,$L$6,$M$6)))</f>
        <v/>
      </c>
      <c r="F8" s="16" t="str">
        <f>IF($Q$15&lt;&gt;20,"",IF($U$13=20,$K$6,IF($V$13=20,$L$6,$M$6)))</f>
        <v/>
      </c>
      <c r="J8" s="23" t="str">
        <f>IF(Q15=0,"",IF(Q15=U13,"おめでとうございます！今日は、超ラッキーな一日です",IF(Q15=V13,"ご用心！ご用心！ 今日は、超アンラッキーな一日です","今日は、おだやかな一日です")))</f>
        <v/>
      </c>
      <c r="K8" s="23"/>
      <c r="L8" s="23"/>
      <c r="M8" s="23"/>
      <c r="N8" s="23"/>
      <c r="O8" s="23"/>
      <c r="P8" s="23"/>
      <c r="Q8" s="23"/>
      <c r="R8" s="23"/>
      <c r="S8" s="23"/>
    </row>
    <row r="9" spans="2:25" ht="24" customHeight="1">
      <c r="B9" s="6"/>
      <c r="C9" s="6"/>
      <c r="D9" s="6"/>
      <c r="E9" s="6"/>
      <c r="F9" s="6"/>
    </row>
    <row r="10" spans="2:25" ht="45" customHeight="1">
      <c r="B10" s="16" t="str">
        <f>IF($Q$15&lt;&gt;21,"",IF($U$13=21,$K$6,IF($V$13=21,$L$6,$M$6)))</f>
        <v/>
      </c>
      <c r="C10" s="16" t="str">
        <f>IF($Q$15&lt;&gt;22,"",IF($U$13=22,$K$6,IF($V$13=22,$L$6,$M$6)))</f>
        <v/>
      </c>
      <c r="D10" s="16" t="str">
        <f>IF($Q$15&lt;&gt;23,"",IF($U$13=23,$K$6,IF($V$13=23,$L$6,$M$6)))</f>
        <v/>
      </c>
      <c r="E10" s="16" t="str">
        <f>IF($Q$15&lt;&gt;24,"",IF($U$13=24,$K$6,IF($V$13=24,$L$6,$M$6)))</f>
        <v/>
      </c>
      <c r="F10" s="16" t="str">
        <f>IF($Q$15&lt;&gt;25,"",IF($U$13=25,$K$6,IF($V$13=25,$L$6,$M$6)))</f>
        <v/>
      </c>
    </row>
    <row r="11" spans="2:25" ht="24" customHeight="1">
      <c r="B11" s="6"/>
      <c r="C11" s="6"/>
      <c r="D11" s="6"/>
      <c r="E11" s="6"/>
      <c r="F11" s="6"/>
      <c r="T11" s="1"/>
    </row>
    <row r="12" spans="2:25" ht="15" customHeight="1">
      <c r="Q12" s="10" t="s">
        <v>0</v>
      </c>
      <c r="R12" s="10" t="s">
        <v>1</v>
      </c>
      <c r="S12" s="10" t="s">
        <v>4</v>
      </c>
      <c r="T12" s="10" t="s">
        <v>5</v>
      </c>
      <c r="U12" s="11" t="s">
        <v>2</v>
      </c>
      <c r="V12" s="6" t="s">
        <v>3</v>
      </c>
    </row>
    <row r="13" spans="2:25" ht="13.5" customHeight="1">
      <c r="Q13" s="10">
        <v>1</v>
      </c>
      <c r="R13" s="11">
        <f ca="1">RAND()</f>
        <v>0.99107711302977342</v>
      </c>
      <c r="S13" s="12">
        <f ca="1">RANK(R13,R$13:$R$37)</f>
        <v>1</v>
      </c>
      <c r="T13" s="10">
        <v>1</v>
      </c>
      <c r="U13" s="12">
        <f ca="1">VLOOKUP(1,$S$13:$T$37,2,FALSE)</f>
        <v>1</v>
      </c>
      <c r="V13" s="12">
        <f ca="1">VLOOKUP(25,$S$13:$T$37,2,FALSE)</f>
        <v>22</v>
      </c>
      <c r="Y13" s="2"/>
    </row>
    <row r="14" spans="2:25" ht="13.5" customHeight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Q14" s="10" t="s">
        <v>6</v>
      </c>
      <c r="R14" s="11">
        <f t="shared" ref="R14:R37" ca="1" si="0">RAND()</f>
        <v>4.2917501757154031E-2</v>
      </c>
      <c r="S14" s="12">
        <f ca="1">RANK(R14,R$13:$R$37)</f>
        <v>22</v>
      </c>
      <c r="T14" s="10">
        <v>2</v>
      </c>
      <c r="U14" s="2"/>
      <c r="V14" s="4"/>
      <c r="W14" s="5"/>
      <c r="X14" s="2"/>
      <c r="Y14" s="2"/>
    </row>
    <row r="15" spans="2:25" ht="13.5" customHeight="1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Q15" s="10">
        <f>Q13-1</f>
        <v>0</v>
      </c>
      <c r="R15" s="11">
        <f t="shared" ca="1" si="0"/>
        <v>0.62163950554155034</v>
      </c>
      <c r="S15" s="12">
        <f ca="1">RANK(R15,R$13:$R$37)</f>
        <v>10</v>
      </c>
      <c r="T15" s="10">
        <v>3</v>
      </c>
      <c r="U15" s="2"/>
      <c r="V15" s="4"/>
      <c r="Y15" s="2"/>
    </row>
    <row r="16" spans="2:25" ht="13.5" customHeigh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R16" s="11">
        <f t="shared" ca="1" si="0"/>
        <v>0.97476559426550358</v>
      </c>
      <c r="S16" s="12">
        <f ca="1">RANK(R16,R$13:$R$37)</f>
        <v>2</v>
      </c>
      <c r="T16" s="10">
        <v>4</v>
      </c>
      <c r="U16" s="2"/>
      <c r="V16" s="4"/>
      <c r="Y16" s="2"/>
    </row>
    <row r="17" spans="2:22" ht="13.5" customHeight="1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R17" s="11">
        <f t="shared" ca="1" si="0"/>
        <v>3.5505165501209301E-2</v>
      </c>
      <c r="S17" s="12">
        <f ca="1">RANK(R17,R$13:$R$37)</f>
        <v>23</v>
      </c>
      <c r="T17" s="10">
        <v>5</v>
      </c>
      <c r="U17" s="2"/>
      <c r="V17" s="4"/>
    </row>
    <row r="18" spans="2:22" ht="13.5" customHeight="1">
      <c r="B18" s="7"/>
      <c r="C18" s="7"/>
      <c r="D18" s="7"/>
      <c r="E18" s="7"/>
      <c r="F18" s="8"/>
      <c r="G18" s="8"/>
      <c r="H18" s="8"/>
      <c r="I18" s="8"/>
      <c r="J18" s="8"/>
      <c r="K18" s="8"/>
      <c r="L18" s="8"/>
      <c r="M18" s="8"/>
      <c r="N18" s="8"/>
      <c r="R18" s="11">
        <f t="shared" ca="1" si="0"/>
        <v>0.33674462231579949</v>
      </c>
      <c r="S18" s="12">
        <f ca="1">RANK(R18,R$13:$R$37)</f>
        <v>16</v>
      </c>
      <c r="T18" s="10">
        <v>6</v>
      </c>
      <c r="U18" s="2"/>
      <c r="V18" s="4"/>
    </row>
    <row r="19" spans="2:22" ht="13.5" customHeight="1">
      <c r="B19" s="7"/>
      <c r="C19" s="7"/>
      <c r="D19" s="7"/>
      <c r="E19" s="7"/>
      <c r="F19" s="8"/>
      <c r="G19" s="8"/>
      <c r="H19" s="8"/>
      <c r="I19" s="8"/>
      <c r="J19" s="8"/>
      <c r="K19" s="8"/>
      <c r="L19" s="8"/>
      <c r="M19" s="8"/>
      <c r="N19" s="8"/>
      <c r="R19" s="11">
        <f t="shared" ca="1" si="0"/>
        <v>0.26383499994120685</v>
      </c>
      <c r="S19" s="12">
        <f ca="1">RANK(R19,R$13:$R$37)</f>
        <v>18</v>
      </c>
      <c r="T19" s="10">
        <v>7</v>
      </c>
      <c r="U19" s="2"/>
      <c r="V19" s="4"/>
    </row>
    <row r="20" spans="2:22" ht="13.5" customHeight="1"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R20" s="11">
        <f t="shared" ca="1" si="0"/>
        <v>0.27310460333615727</v>
      </c>
      <c r="S20" s="12">
        <f ca="1">RANK(R20,R$13:$R$37)</f>
        <v>17</v>
      </c>
      <c r="T20" s="10">
        <v>8</v>
      </c>
      <c r="U20" s="2"/>
      <c r="V20" s="4"/>
    </row>
    <row r="21" spans="2:22" ht="13.5" customHeight="1">
      <c r="B21" s="9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R21" s="11">
        <f t="shared" ca="1" si="0"/>
        <v>0.39267026821010098</v>
      </c>
      <c r="S21" s="12">
        <f ca="1">RANK(R21,R$13:$R$37)</f>
        <v>15</v>
      </c>
      <c r="T21" s="10">
        <v>9</v>
      </c>
      <c r="U21" s="2"/>
      <c r="V21" s="4"/>
    </row>
    <row r="22" spans="2:22" ht="13.5" customHeight="1">
      <c r="R22" s="11">
        <f t="shared" ca="1" si="0"/>
        <v>0.42168460716712974</v>
      </c>
      <c r="S22" s="12">
        <f ca="1">RANK(R22,R$13:$R$37)</f>
        <v>14</v>
      </c>
      <c r="T22" s="10">
        <v>10</v>
      </c>
      <c r="U22" s="2"/>
      <c r="V22" s="4"/>
    </row>
    <row r="23" spans="2:22" ht="13.5" customHeight="1">
      <c r="R23" s="11">
        <f t="shared" ca="1" si="0"/>
        <v>0.52205375861171111</v>
      </c>
      <c r="S23" s="12">
        <f ca="1">RANK(R23,R$13:$R$37)</f>
        <v>11</v>
      </c>
      <c r="T23" s="10">
        <v>11</v>
      </c>
      <c r="U23" s="2"/>
      <c r="V23" s="4"/>
    </row>
    <row r="24" spans="2:22" ht="13.5" customHeight="1">
      <c r="R24" s="11">
        <f t="shared" ca="1" si="0"/>
        <v>0.18091495241326061</v>
      </c>
      <c r="S24" s="12">
        <f ca="1">RANK(R24,R$13:$R$37)</f>
        <v>21</v>
      </c>
      <c r="T24" s="10">
        <v>12</v>
      </c>
      <c r="U24" s="2"/>
      <c r="V24" s="4"/>
    </row>
    <row r="25" spans="2:22" ht="13.5" customHeight="1">
      <c r="R25" s="11">
        <f t="shared" ca="1" si="0"/>
        <v>0.94252960891275894</v>
      </c>
      <c r="S25" s="12">
        <f ca="1">RANK(R25,R$13:$R$37)</f>
        <v>4</v>
      </c>
      <c r="T25" s="10">
        <v>13</v>
      </c>
      <c r="U25" s="2"/>
      <c r="V25" s="4"/>
    </row>
    <row r="26" spans="2:22" ht="13.5" customHeight="1">
      <c r="R26" s="11">
        <f t="shared" ca="1" si="0"/>
        <v>0.96962553650948657</v>
      </c>
      <c r="S26" s="12">
        <f ca="1">RANK(R26,R$13:$R$37)</f>
        <v>3</v>
      </c>
      <c r="T26" s="10">
        <v>14</v>
      </c>
      <c r="U26" s="2"/>
      <c r="V26" s="4"/>
    </row>
    <row r="27" spans="2:22" ht="13.5" customHeight="1">
      <c r="R27" s="11">
        <f t="shared" ca="1" si="0"/>
        <v>0.77787531912234764</v>
      </c>
      <c r="S27" s="12">
        <f ca="1">RANK(R27,R$13:$R$37)</f>
        <v>7</v>
      </c>
      <c r="T27" s="10">
        <v>15</v>
      </c>
      <c r="U27" s="2"/>
      <c r="V27" s="4"/>
    </row>
    <row r="28" spans="2:22" ht="13.5" customHeight="1">
      <c r="R28" s="11">
        <f t="shared" ca="1" si="0"/>
        <v>0.44876986744182878</v>
      </c>
      <c r="S28" s="12">
        <f ca="1">RANK(R28,R$13:$R$37)</f>
        <v>13</v>
      </c>
      <c r="T28" s="10">
        <v>16</v>
      </c>
      <c r="U28" s="2"/>
      <c r="V28" s="4"/>
    </row>
    <row r="29" spans="2:22" ht="13.5" customHeight="1">
      <c r="R29" s="11">
        <f t="shared" ca="1" si="0"/>
        <v>0.79820144462878517</v>
      </c>
      <c r="S29" s="12">
        <f ca="1">RANK(R29,R$13:$R$37)</f>
        <v>6</v>
      </c>
      <c r="T29" s="10">
        <v>17</v>
      </c>
      <c r="U29" s="2"/>
      <c r="V29" s="4"/>
    </row>
    <row r="30" spans="2:22">
      <c r="R30" s="11">
        <f t="shared" ca="1" si="0"/>
        <v>0.68658069102095942</v>
      </c>
      <c r="S30" s="12">
        <f ca="1">RANK(R30,R$13:$R$37)</f>
        <v>8</v>
      </c>
      <c r="T30" s="10">
        <v>18</v>
      </c>
    </row>
    <row r="31" spans="2:22">
      <c r="R31" s="11">
        <f t="shared" ca="1" si="0"/>
        <v>0.23869810767510624</v>
      </c>
      <c r="S31" s="12">
        <f ca="1">RANK(R31,R$13:$R$37)</f>
        <v>19</v>
      </c>
      <c r="T31" s="10">
        <v>19</v>
      </c>
    </row>
    <row r="32" spans="2:22">
      <c r="P32" s="1"/>
      <c r="Q32" s="1"/>
      <c r="R32" s="11">
        <f t="shared" ca="1" si="0"/>
        <v>0.66855759603540688</v>
      </c>
      <c r="S32" s="12">
        <f ca="1">RANK(R32,R$13:$R$37)</f>
        <v>9</v>
      </c>
      <c r="T32" s="10">
        <v>20</v>
      </c>
    </row>
    <row r="33" spans="1:20">
      <c r="A33" s="3"/>
      <c r="B33" s="3"/>
      <c r="O33" s="2"/>
      <c r="R33" s="11">
        <f t="shared" ca="1" si="0"/>
        <v>0.49463759510877769</v>
      </c>
      <c r="S33" s="12">
        <f ca="1">RANK(R33,R$13:$R$37)</f>
        <v>12</v>
      </c>
      <c r="T33" s="10">
        <v>21</v>
      </c>
    </row>
    <row r="34" spans="1:20">
      <c r="A34" s="3"/>
      <c r="B34" s="3"/>
      <c r="O34" s="2"/>
      <c r="R34" s="11">
        <f t="shared" ca="1" si="0"/>
        <v>4.9618151890795659E-3</v>
      </c>
      <c r="S34" s="12">
        <f ca="1">RANK(R34,R$13:$R$37)</f>
        <v>25</v>
      </c>
      <c r="T34" s="10">
        <v>22</v>
      </c>
    </row>
    <row r="35" spans="1:20">
      <c r="A35" s="3"/>
      <c r="B35" s="3"/>
      <c r="O35" s="2"/>
      <c r="R35" s="11">
        <f t="shared" ca="1" si="0"/>
        <v>3.4352807186189493E-2</v>
      </c>
      <c r="S35" s="12">
        <f ca="1">RANK(R35,R$13:$R$37)</f>
        <v>24</v>
      </c>
      <c r="T35" s="10">
        <v>23</v>
      </c>
    </row>
    <row r="36" spans="1:20">
      <c r="A36" s="3"/>
      <c r="B36" s="3"/>
      <c r="O36" s="2"/>
      <c r="R36" s="11">
        <f t="shared" ca="1" si="0"/>
        <v>0.88423900334814443</v>
      </c>
      <c r="S36" s="12">
        <f ca="1">RANK(R36,R$13:$R$37)</f>
        <v>5</v>
      </c>
      <c r="T36" s="10">
        <v>24</v>
      </c>
    </row>
    <row r="37" spans="1:20">
      <c r="A37" s="3"/>
      <c r="B37" s="3"/>
      <c r="O37" s="2"/>
      <c r="R37" s="11">
        <f t="shared" ca="1" si="0"/>
        <v>0.2165129777232967</v>
      </c>
      <c r="S37" s="12">
        <f ca="1">RANK(R37,R$13:$R$37)</f>
        <v>20</v>
      </c>
      <c r="T37" s="10">
        <v>25</v>
      </c>
    </row>
    <row r="38" spans="1:20">
      <c r="A38" s="3"/>
      <c r="B38" s="3"/>
      <c r="O38" s="2"/>
    </row>
    <row r="39" spans="1:20">
      <c r="A39" s="3"/>
      <c r="B39" s="3"/>
      <c r="O39" s="2"/>
    </row>
    <row r="40" spans="1:20">
      <c r="A40" s="3"/>
      <c r="B40" s="3"/>
      <c r="O40" s="2"/>
    </row>
    <row r="41" spans="1:20">
      <c r="A41" s="3"/>
      <c r="B41" s="3"/>
      <c r="O41" s="2"/>
    </row>
    <row r="42" spans="1:20">
      <c r="A42" s="3"/>
      <c r="B42" s="3"/>
      <c r="O42" s="2"/>
    </row>
    <row r="43" spans="1:20">
      <c r="A43" s="3"/>
      <c r="B43" s="3"/>
      <c r="O43" s="2"/>
    </row>
    <row r="44" spans="1:20">
      <c r="A44" s="3"/>
      <c r="B44" s="3"/>
      <c r="O44" s="2"/>
    </row>
    <row r="45" spans="1:20">
      <c r="A45" s="3"/>
      <c r="B45" s="3"/>
      <c r="O45" s="2"/>
    </row>
    <row r="46" spans="1:20">
      <c r="A46" s="3"/>
      <c r="B46" s="3"/>
      <c r="O46" s="2"/>
    </row>
    <row r="47" spans="1:20">
      <c r="A47" s="3"/>
      <c r="B47" s="3"/>
      <c r="O47" s="2"/>
    </row>
    <row r="48" spans="1:20">
      <c r="A48" s="3"/>
      <c r="B48" s="3"/>
      <c r="O48" s="2"/>
    </row>
    <row r="51" spans="3:22">
      <c r="C51" s="20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</row>
    <row r="52" spans="3:22">
      <c r="C52" s="20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</row>
  </sheetData>
  <mergeCells count="4">
    <mergeCell ref="C51:V51"/>
    <mergeCell ref="C52:V52"/>
    <mergeCell ref="K4:M4"/>
    <mergeCell ref="J8:S8"/>
  </mergeCells>
  <phoneticPr fontId="2"/>
  <conditionalFormatting sqref="B2">
    <cfRule type="expression" dxfId="49" priority="49">
      <formula>$B$2=$L$6</formula>
    </cfRule>
    <cfRule type="expression" dxfId="48" priority="50">
      <formula>$B$2=$K$6</formula>
    </cfRule>
  </conditionalFormatting>
  <conditionalFormatting sqref="C2">
    <cfRule type="expression" dxfId="47" priority="47">
      <formula>$C$2=$L$6</formula>
    </cfRule>
    <cfRule type="expression" dxfId="46" priority="48">
      <formula>$C$2=$K$6</formula>
    </cfRule>
  </conditionalFormatting>
  <conditionalFormatting sqref="D2">
    <cfRule type="expression" dxfId="45" priority="45">
      <formula>$D$2=$L$6</formula>
    </cfRule>
    <cfRule type="expression" dxfId="44" priority="46">
      <formula>$D$2=$K$6</formula>
    </cfRule>
  </conditionalFormatting>
  <conditionalFormatting sqref="E2">
    <cfRule type="expression" dxfId="43" priority="43">
      <formula>$E$2=$L$6</formula>
    </cfRule>
    <cfRule type="expression" dxfId="42" priority="44">
      <formula>$E$2=$K$6</formula>
    </cfRule>
  </conditionalFormatting>
  <conditionalFormatting sqref="F2">
    <cfRule type="expression" dxfId="41" priority="41">
      <formula>$F$2=$L$6</formula>
    </cfRule>
    <cfRule type="expression" dxfId="40" priority="42">
      <formula>$F$2=$K$6</formula>
    </cfRule>
  </conditionalFormatting>
  <conditionalFormatting sqref="B4">
    <cfRule type="expression" dxfId="39" priority="39">
      <formula>$B$4=$L$6</formula>
    </cfRule>
    <cfRule type="expression" dxfId="38" priority="40">
      <formula>$B$4=$K$6</formula>
    </cfRule>
  </conditionalFormatting>
  <conditionalFormatting sqref="C4">
    <cfRule type="expression" dxfId="37" priority="37">
      <formula>$C$4=$L$6</formula>
    </cfRule>
    <cfRule type="expression" dxfId="36" priority="38">
      <formula>$C$4=$K$6</formula>
    </cfRule>
  </conditionalFormatting>
  <conditionalFormatting sqref="D4">
    <cfRule type="expression" dxfId="35" priority="35">
      <formula>$D$4=$L$6</formula>
    </cfRule>
    <cfRule type="expression" dxfId="34" priority="36">
      <formula>$D$4=$K$6</formula>
    </cfRule>
  </conditionalFormatting>
  <conditionalFormatting sqref="E4">
    <cfRule type="expression" dxfId="33" priority="33">
      <formula>$E$4=$L$6</formula>
    </cfRule>
    <cfRule type="expression" dxfId="32" priority="34">
      <formula>$E$4=$K$6</formula>
    </cfRule>
  </conditionalFormatting>
  <conditionalFormatting sqref="F4">
    <cfRule type="expression" dxfId="31" priority="31">
      <formula>$F$4=$L$6</formula>
    </cfRule>
    <cfRule type="expression" dxfId="30" priority="32">
      <formula>$F$4=$K$6</formula>
    </cfRule>
  </conditionalFormatting>
  <conditionalFormatting sqref="B6">
    <cfRule type="expression" dxfId="29" priority="29">
      <formula>$B$6=$L$6</formula>
    </cfRule>
    <cfRule type="expression" dxfId="28" priority="30">
      <formula>$B$6=$K$6</formula>
    </cfRule>
  </conditionalFormatting>
  <conditionalFormatting sqref="C6">
    <cfRule type="expression" dxfId="27" priority="27">
      <formula>$C$6=$L$6</formula>
    </cfRule>
    <cfRule type="expression" dxfId="26" priority="28">
      <formula>$C$6=$K$6</formula>
    </cfRule>
  </conditionalFormatting>
  <conditionalFormatting sqref="D6">
    <cfRule type="expression" dxfId="25" priority="25">
      <formula>$D$6=$L$6</formula>
    </cfRule>
    <cfRule type="expression" dxfId="24" priority="26">
      <formula>$D$6=$K$6</formula>
    </cfRule>
  </conditionalFormatting>
  <conditionalFormatting sqref="E6">
    <cfRule type="expression" dxfId="23" priority="23">
      <formula>$E$6=$L$6</formula>
    </cfRule>
    <cfRule type="expression" dxfId="22" priority="24">
      <formula>$E$6=$K$6</formula>
    </cfRule>
  </conditionalFormatting>
  <conditionalFormatting sqref="F6">
    <cfRule type="expression" dxfId="21" priority="21">
      <formula>$F$6=$L$6</formula>
    </cfRule>
    <cfRule type="expression" dxfId="20" priority="22">
      <formula>$F$6=$K$6</formula>
    </cfRule>
  </conditionalFormatting>
  <conditionalFormatting sqref="B8">
    <cfRule type="expression" dxfId="19" priority="19">
      <formula>$B$8=$L$6</formula>
    </cfRule>
    <cfRule type="expression" dxfId="18" priority="20">
      <formula>$B$8=$K$6</formula>
    </cfRule>
  </conditionalFormatting>
  <conditionalFormatting sqref="C8">
    <cfRule type="expression" dxfId="17" priority="17">
      <formula>$C$8=$L$6</formula>
    </cfRule>
    <cfRule type="expression" dxfId="16" priority="18">
      <formula>$C$8=$K$6</formula>
    </cfRule>
  </conditionalFormatting>
  <conditionalFormatting sqref="D8">
    <cfRule type="expression" dxfId="15" priority="15">
      <formula>$D$8=$L$6</formula>
    </cfRule>
    <cfRule type="expression" dxfId="14" priority="16">
      <formula>$D$8=$K$6</formula>
    </cfRule>
  </conditionalFormatting>
  <conditionalFormatting sqref="E8">
    <cfRule type="expression" dxfId="13" priority="13">
      <formula>$E$8=$L$6</formula>
    </cfRule>
    <cfRule type="expression" dxfId="12" priority="14">
      <formula>$E$8=$K$6</formula>
    </cfRule>
  </conditionalFormatting>
  <conditionalFormatting sqref="F8">
    <cfRule type="expression" dxfId="11" priority="11">
      <formula>$F$8=$L$6</formula>
    </cfRule>
    <cfRule type="expression" dxfId="10" priority="12">
      <formula>$F$8=$K$6</formula>
    </cfRule>
  </conditionalFormatting>
  <conditionalFormatting sqref="B10">
    <cfRule type="expression" dxfId="9" priority="9">
      <formula>$B$10=$L$6</formula>
    </cfRule>
    <cfRule type="expression" dxfId="8" priority="10">
      <formula>$B$10=$K$6</formula>
    </cfRule>
  </conditionalFormatting>
  <conditionalFormatting sqref="C10">
    <cfRule type="expression" dxfId="7" priority="7">
      <formula>$C$10=$L$6</formula>
    </cfRule>
    <cfRule type="expression" dxfId="6" priority="8">
      <formula>$C$10=$K$6</formula>
    </cfRule>
  </conditionalFormatting>
  <conditionalFormatting sqref="D10">
    <cfRule type="expression" dxfId="5" priority="5">
      <formula>$D$10=$L$6</formula>
    </cfRule>
    <cfRule type="expression" dxfId="4" priority="6">
      <formula>$D$10=$K$6</formula>
    </cfRule>
  </conditionalFormatting>
  <conditionalFormatting sqref="E10">
    <cfRule type="expression" dxfId="3" priority="3">
      <formula>$E$10=$L$6</formula>
    </cfRule>
    <cfRule type="expression" dxfId="2" priority="4">
      <formula>$E$10=$K$6</formula>
    </cfRule>
  </conditionalFormatting>
  <conditionalFormatting sqref="F10">
    <cfRule type="expression" dxfId="1" priority="1">
      <formula>$F$10=$L$6</formula>
    </cfRule>
    <cfRule type="expression" dxfId="0" priority="2">
      <formula>$F$10=$K$6</formula>
    </cfRule>
  </conditionalFormatting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7</xdr:col>
                    <xdr:colOff>28575</xdr:colOff>
                    <xdr:row>5</xdr:row>
                    <xdr:rowOff>0</xdr:rowOff>
                  </from>
                  <to>
                    <xdr:col>8</xdr:col>
                    <xdr:colOff>9525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1</xdr:col>
                    <xdr:colOff>219075</xdr:colOff>
                    <xdr:row>2</xdr:row>
                    <xdr:rowOff>76200</xdr:rowOff>
                  </from>
                  <to>
                    <xdr:col>1</xdr:col>
                    <xdr:colOff>523875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Option Button 5">
              <controlPr defaultSize="0" autoFill="0" autoLine="0" autoPict="0">
                <anchor moveWithCells="1">
                  <from>
                    <xdr:col>2</xdr:col>
                    <xdr:colOff>219075</xdr:colOff>
                    <xdr:row>2</xdr:row>
                    <xdr:rowOff>66675</xdr:rowOff>
                  </from>
                  <to>
                    <xdr:col>2</xdr:col>
                    <xdr:colOff>523875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Option Button 6">
              <controlPr defaultSize="0" autoFill="0" autoLine="0" autoPict="0">
                <anchor moveWithCells="1">
                  <from>
                    <xdr:col>3</xdr:col>
                    <xdr:colOff>219075</xdr:colOff>
                    <xdr:row>2</xdr:row>
                    <xdr:rowOff>66675</xdr:rowOff>
                  </from>
                  <to>
                    <xdr:col>3</xdr:col>
                    <xdr:colOff>523875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Option Button 7">
              <controlPr defaultSize="0" autoFill="0" autoLine="0" autoPict="0">
                <anchor moveWithCells="1">
                  <from>
                    <xdr:col>4</xdr:col>
                    <xdr:colOff>228600</xdr:colOff>
                    <xdr:row>2</xdr:row>
                    <xdr:rowOff>66675</xdr:rowOff>
                  </from>
                  <to>
                    <xdr:col>4</xdr:col>
                    <xdr:colOff>533400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Option Button 8">
              <controlPr defaultSize="0" autoFill="0" autoLine="0" autoPict="0">
                <anchor moveWithCells="1">
                  <from>
                    <xdr:col>5</xdr:col>
                    <xdr:colOff>171450</xdr:colOff>
                    <xdr:row>2</xdr:row>
                    <xdr:rowOff>66675</xdr:rowOff>
                  </from>
                  <to>
                    <xdr:col>5</xdr:col>
                    <xdr:colOff>476250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Option Button 9">
              <controlPr defaultSize="0" autoFill="0" autoLine="0" autoPict="0">
                <anchor moveWithCells="1">
                  <from>
                    <xdr:col>1</xdr:col>
                    <xdr:colOff>180975</xdr:colOff>
                    <xdr:row>4</xdr:row>
                    <xdr:rowOff>66675</xdr:rowOff>
                  </from>
                  <to>
                    <xdr:col>1</xdr:col>
                    <xdr:colOff>485775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Option Button 10">
              <controlPr defaultSize="0" autoFill="0" autoLine="0" autoPict="0">
                <anchor moveWithCells="1">
                  <from>
                    <xdr:col>2</xdr:col>
                    <xdr:colOff>180975</xdr:colOff>
                    <xdr:row>4</xdr:row>
                    <xdr:rowOff>66675</xdr:rowOff>
                  </from>
                  <to>
                    <xdr:col>2</xdr:col>
                    <xdr:colOff>485775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Option Button 11">
              <controlPr defaultSize="0" autoFill="0" autoLine="0" autoPict="0">
                <anchor moveWithCells="1">
                  <from>
                    <xdr:col>3</xdr:col>
                    <xdr:colOff>190500</xdr:colOff>
                    <xdr:row>4</xdr:row>
                    <xdr:rowOff>66675</xdr:rowOff>
                  </from>
                  <to>
                    <xdr:col>3</xdr:col>
                    <xdr:colOff>495300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Option Button 12">
              <controlPr defaultSize="0" autoFill="0" autoLine="0" autoPict="0">
                <anchor moveWithCells="1">
                  <from>
                    <xdr:col>4</xdr:col>
                    <xdr:colOff>161925</xdr:colOff>
                    <xdr:row>4</xdr:row>
                    <xdr:rowOff>76200</xdr:rowOff>
                  </from>
                  <to>
                    <xdr:col>4</xdr:col>
                    <xdr:colOff>466725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Option Button 13">
              <controlPr defaultSize="0" autoFill="0" autoLine="0" autoPict="0">
                <anchor moveWithCells="1">
                  <from>
                    <xdr:col>5</xdr:col>
                    <xdr:colOff>161925</xdr:colOff>
                    <xdr:row>4</xdr:row>
                    <xdr:rowOff>76200</xdr:rowOff>
                  </from>
                  <to>
                    <xdr:col>5</xdr:col>
                    <xdr:colOff>466725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Option Button 14">
              <controlPr defaultSize="0" autoFill="0" autoLine="0" autoPict="0">
                <anchor moveWithCells="1">
                  <from>
                    <xdr:col>1</xdr:col>
                    <xdr:colOff>171450</xdr:colOff>
                    <xdr:row>6</xdr:row>
                    <xdr:rowOff>38100</xdr:rowOff>
                  </from>
                  <to>
                    <xdr:col>1</xdr:col>
                    <xdr:colOff>476250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Option Button 15">
              <controlPr defaultSize="0" autoFill="0" autoLine="0" autoPict="0">
                <anchor moveWithCells="1">
                  <from>
                    <xdr:col>2</xdr:col>
                    <xdr:colOff>180975</xdr:colOff>
                    <xdr:row>6</xdr:row>
                    <xdr:rowOff>38100</xdr:rowOff>
                  </from>
                  <to>
                    <xdr:col>2</xdr:col>
                    <xdr:colOff>485775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Option Button 16">
              <controlPr defaultSize="0" autoFill="0" autoLine="0" autoPict="0">
                <anchor moveWithCells="1">
                  <from>
                    <xdr:col>3</xdr:col>
                    <xdr:colOff>161925</xdr:colOff>
                    <xdr:row>6</xdr:row>
                    <xdr:rowOff>47625</xdr:rowOff>
                  </from>
                  <to>
                    <xdr:col>3</xdr:col>
                    <xdr:colOff>466725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Option Button 17">
              <controlPr defaultSize="0" autoFill="0" autoLine="0" autoPict="0">
                <anchor moveWithCells="1">
                  <from>
                    <xdr:col>4</xdr:col>
                    <xdr:colOff>161925</xdr:colOff>
                    <xdr:row>6</xdr:row>
                    <xdr:rowOff>47625</xdr:rowOff>
                  </from>
                  <to>
                    <xdr:col>4</xdr:col>
                    <xdr:colOff>466725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Option Button 18">
              <controlPr defaultSize="0" autoFill="0" autoLine="0" autoPict="0">
                <anchor moveWithCells="1">
                  <from>
                    <xdr:col>5</xdr:col>
                    <xdr:colOff>161925</xdr:colOff>
                    <xdr:row>6</xdr:row>
                    <xdr:rowOff>47625</xdr:rowOff>
                  </from>
                  <to>
                    <xdr:col>5</xdr:col>
                    <xdr:colOff>466725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Option Button 19">
              <controlPr defaultSize="0" autoFill="0" autoLine="0" autoPict="0">
                <anchor moveWithCells="1">
                  <from>
                    <xdr:col>1</xdr:col>
                    <xdr:colOff>152400</xdr:colOff>
                    <xdr:row>8</xdr:row>
                    <xdr:rowOff>57150</xdr:rowOff>
                  </from>
                  <to>
                    <xdr:col>1</xdr:col>
                    <xdr:colOff>457200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Option Button 20">
              <controlPr defaultSize="0" autoFill="0" autoLine="0" autoPict="0">
                <anchor moveWithCells="1">
                  <from>
                    <xdr:col>2</xdr:col>
                    <xdr:colOff>133350</xdr:colOff>
                    <xdr:row>8</xdr:row>
                    <xdr:rowOff>57150</xdr:rowOff>
                  </from>
                  <to>
                    <xdr:col>2</xdr:col>
                    <xdr:colOff>447675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Option Button 21">
              <controlPr defaultSize="0" autoFill="0" autoLine="0" autoPict="0">
                <anchor moveWithCells="1">
                  <from>
                    <xdr:col>3</xdr:col>
                    <xdr:colOff>190500</xdr:colOff>
                    <xdr:row>8</xdr:row>
                    <xdr:rowOff>57150</xdr:rowOff>
                  </from>
                  <to>
                    <xdr:col>3</xdr:col>
                    <xdr:colOff>495300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Option Button 22">
              <controlPr defaultSize="0" autoFill="0" autoLine="0" autoPict="0">
                <anchor moveWithCells="1">
                  <from>
                    <xdr:col>4</xdr:col>
                    <xdr:colOff>180975</xdr:colOff>
                    <xdr:row>8</xdr:row>
                    <xdr:rowOff>47625</xdr:rowOff>
                  </from>
                  <to>
                    <xdr:col>4</xdr:col>
                    <xdr:colOff>485775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Option Button 23">
              <controlPr defaultSize="0" autoFill="0" autoLine="0" autoPict="0">
                <anchor moveWithCells="1">
                  <from>
                    <xdr:col>5</xdr:col>
                    <xdr:colOff>180975</xdr:colOff>
                    <xdr:row>8</xdr:row>
                    <xdr:rowOff>47625</xdr:rowOff>
                  </from>
                  <to>
                    <xdr:col>5</xdr:col>
                    <xdr:colOff>485775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Option Button 24">
              <controlPr defaultSize="0" autoFill="0" autoLine="0" autoPict="0">
                <anchor moveWithCells="1">
                  <from>
                    <xdr:col>1</xdr:col>
                    <xdr:colOff>142875</xdr:colOff>
                    <xdr:row>10</xdr:row>
                    <xdr:rowOff>57150</xdr:rowOff>
                  </from>
                  <to>
                    <xdr:col>1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Option Button 25">
              <controlPr defaultSize="0" autoFill="0" autoLine="0" autoPict="0">
                <anchor moveWithCells="1">
                  <from>
                    <xdr:col>2</xdr:col>
                    <xdr:colOff>200025</xdr:colOff>
                    <xdr:row>10</xdr:row>
                    <xdr:rowOff>57150</xdr:rowOff>
                  </from>
                  <to>
                    <xdr:col>2</xdr:col>
                    <xdr:colOff>504825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Option Button 26">
              <controlPr defaultSize="0" autoFill="0" autoLine="0" autoPict="0">
                <anchor moveWithCells="1">
                  <from>
                    <xdr:col>3</xdr:col>
                    <xdr:colOff>152400</xdr:colOff>
                    <xdr:row>10</xdr:row>
                    <xdr:rowOff>57150</xdr:rowOff>
                  </from>
                  <to>
                    <xdr:col>3</xdr:col>
                    <xdr:colOff>457200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Option Button 27">
              <controlPr defaultSize="0" autoFill="0" autoLine="0" autoPict="0">
                <anchor moveWithCells="1">
                  <from>
                    <xdr:col>4</xdr:col>
                    <xdr:colOff>161925</xdr:colOff>
                    <xdr:row>10</xdr:row>
                    <xdr:rowOff>57150</xdr:rowOff>
                  </from>
                  <to>
                    <xdr:col>4</xdr:col>
                    <xdr:colOff>466725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Option Button 28">
              <controlPr defaultSize="0" autoFill="0" autoLine="0" autoPict="0">
                <anchor moveWithCells="1">
                  <from>
                    <xdr:col>5</xdr:col>
                    <xdr:colOff>228600</xdr:colOff>
                    <xdr:row>10</xdr:row>
                    <xdr:rowOff>47625</xdr:rowOff>
                  </from>
                  <to>
                    <xdr:col>5</xdr:col>
                    <xdr:colOff>533400</xdr:colOff>
                    <xdr:row>10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運試し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2014-11-05T11:27:12Z</dcterms:created>
  <dcterms:modified xsi:type="dcterms:W3CDTF">2014-11-05T11:27:17Z</dcterms:modified>
</cp:coreProperties>
</file>